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<sst xmlns="http://schemas.openxmlformats.org/spreadsheetml/2006/main" count="41" uniqueCount="41">
  <si>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Season Results</t>
  </si>
  <si>
    <t>Individual Statistics</t>
  </si>
  <si>
    <t>Name</t>
  </si>
  <si>
    <t>Events</t>
  </si>
  <si>
    <t>Rounds</t>
  </si>
  <si>
    <t>Strokes</t>
  </si>
  <si>
    <t>Average</t>
  </si>
  <si>
    <t>Low Round</t>
  </si>
  <si>
    <t>Top 10/20</t>
  </si>
  <si>
    <t>Team Statistics</t>
  </si>
  <si>
    <t>Date</t>
  </si>
  <si>
    <t>Tournament</t>
  </si>
  <si>
    <t>Score</t>
  </si>
  <si>
    <t>Finish</t>
  </si>
  <si>
    <t>Kaley Mumma</t>
  </si>
  <si>
    <t>Cortney Olson</t>
  </si>
  <si>
    <t>Viterbo Invitational</t>
  </si>
  <si>
    <t>Clarke Fall Invite</t>
  </si>
  <si>
    <t>UW-Whitewater Invite</t>
  </si>
  <si>
    <t>2018-19 UW-Platteville Women's Golf</t>
  </si>
  <si>
    <t>Riley Redell</t>
  </si>
  <si>
    <t>Emily Veenhuis</t>
  </si>
  <si>
    <t>Natalie Stine</t>
  </si>
  <si>
    <t>Alysee Elko</t>
  </si>
  <si>
    <t>T11,T18</t>
  </si>
  <si>
    <t>Sept. 1-2, 2018</t>
  </si>
  <si>
    <t>UW-Oshkosh Titan Classic</t>
  </si>
  <si>
    <t>8th of 10 Teams</t>
  </si>
  <si>
    <t>Sept. 09, 2018</t>
  </si>
  <si>
    <t xml:space="preserve">6th of 10 Teams </t>
  </si>
  <si>
    <t>5th of 7 Teams</t>
  </si>
  <si>
    <t>Sept. 22-23, 2018</t>
  </si>
  <si>
    <t>Sept. 15-16, 2018</t>
  </si>
  <si>
    <t>11th of 15 Teams</t>
  </si>
  <si>
    <t>UW-Stevens Point Invite</t>
  </si>
  <si>
    <t>Sept. 29-30, 2018</t>
  </si>
  <si>
    <t>8th of 8 Teams</t>
  </si>
  <si>
    <t>Oct. 05-07, 2018</t>
  </si>
  <si>
    <t>WIAC CHAMPIONSHIP</t>
  </si>
  <si>
    <t>T-7th of 8 Teams</t>
  </si>
  <si>
    <t>Andrea McDermott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</si>
</sst>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 topLeftCell="A1">
      <selection activeCell="F13" sqref="F13"/>
    </sheetView>
  </sheetViews>
  <sheetFormatPr defaultColWidth="9.140625" defaultRowHeight="15"/>
  <cols>
    <col min="1" max="1" width="22.8515625" style="0" customWidth="1"/>
    <col min="6" max="6" width="10.7109375" style="0" bestFit="1" customWidth="1"/>
    <col min="8" max="8" width="22.57421875" style="0" bestFit="1" customWidth="1"/>
  </cols>
  <sheetData>
    <row r="1" spans="1:14" ht="2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8.75">
      <c r="A3" s="1" t="s">
        <v>1</v>
      </c>
    </row>
    <row r="4" spans="1:9" ht="15.75" thickBo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/>
      <c r="I4" s="2"/>
    </row>
    <row r="5" spans="1:7" ht="15">
      <c r="A5" t="s">
        <v>15</v>
      </c>
      <c r="B5">
        <v>6</v>
      </c>
      <c r="C5">
        <v>12</v>
      </c>
      <c r="D5">
        <f>SUM(90+99)+(94)+(92+94)+(94+93)+(97+103)+(96+83+87)</f>
        <v>1122</v>
      </c>
      <c r="E5">
        <f aca="true" t="shared" si="0" ref="E5:E9">SUM(D5/C5)</f>
        <v>93.5</v>
      </c>
      <c r="F5">
        <v>83</v>
      </c>
      <c r="G5" t="s">
        <v>24</v>
      </c>
    </row>
    <row r="6" spans="1:6" ht="15">
      <c r="A6" t="s">
        <v>14</v>
      </c>
      <c r="B6">
        <v>5</v>
      </c>
      <c r="C6">
        <v>10</v>
      </c>
      <c r="D6">
        <f>SUM(104+93)+(102)+(93+102)+(99+95)+(91+89+85)</f>
        <v>953</v>
      </c>
      <c r="E6">
        <f t="shared" si="0"/>
        <v>95.3</v>
      </c>
      <c r="F6">
        <v>85</v>
      </c>
    </row>
    <row r="7" spans="1:6" ht="15">
      <c r="A7" t="s">
        <v>20</v>
      </c>
      <c r="B7">
        <v>6</v>
      </c>
      <c r="C7">
        <v>12</v>
      </c>
      <c r="D7">
        <f>SUM(97+101)+(102)+(92+99)+(96+114)+(107+95)+(96+104+101)</f>
        <v>1204</v>
      </c>
      <c r="E7">
        <f t="shared" si="0"/>
        <v>100.33333333333333</v>
      </c>
      <c r="F7">
        <v>95</v>
      </c>
    </row>
    <row r="8" spans="1:6" ht="15">
      <c r="A8" t="s">
        <v>21</v>
      </c>
      <c r="B8">
        <v>6</v>
      </c>
      <c r="C8">
        <v>11</v>
      </c>
      <c r="D8">
        <f>SUM(101+105)+(110)+(101+101)+(106+102)+(107+104)+(96+0+109)</f>
        <v>1142</v>
      </c>
      <c r="E8">
        <f t="shared" si="0"/>
        <v>103.81818181818181</v>
      </c>
      <c r="F8">
        <v>93</v>
      </c>
    </row>
    <row r="9" spans="1:6" ht="15">
      <c r="A9" t="s">
        <v>22</v>
      </c>
      <c r="B9">
        <v>3</v>
      </c>
      <c r="C9">
        <v>4</v>
      </c>
      <c r="D9">
        <f>SUM(111+100)+(110+104)</f>
        <v>425</v>
      </c>
      <c r="E9">
        <f t="shared" si="0"/>
        <v>106.25</v>
      </c>
      <c r="F9">
        <v>100</v>
      </c>
    </row>
    <row r="10" spans="1:6" ht="15">
      <c r="A10" t="s">
        <v>23</v>
      </c>
      <c r="B10">
        <v>4</v>
      </c>
      <c r="C10">
        <v>8</v>
      </c>
      <c r="D10">
        <f>SUM(103)+(87+93)+(107+104)+(86+83+88)</f>
        <v>751</v>
      </c>
      <c r="E10">
        <f>SUM(D10/C10)</f>
        <v>93.875</v>
      </c>
      <c r="F10">
        <v>83</v>
      </c>
    </row>
    <row r="11" spans="1:6" ht="15">
      <c r="A11" t="s">
        <v>40</v>
      </c>
      <c r="B11">
        <v>1</v>
      </c>
      <c r="C11">
        <v>3</v>
      </c>
      <c r="D11">
        <f>127+106+120</f>
        <v>353</v>
      </c>
      <c r="E11">
        <f>SUM(D11/C11)</f>
        <v>117.66666666666667</v>
      </c>
      <c r="F11">
        <v>106</v>
      </c>
    </row>
    <row r="14" ht="18.75">
      <c r="A14" s="1" t="s">
        <v>9</v>
      </c>
    </row>
    <row r="15" spans="1:8" ht="15.75" thickBot="1">
      <c r="A15" s="2" t="s">
        <v>10</v>
      </c>
      <c r="B15" s="2" t="s">
        <v>11</v>
      </c>
      <c r="C15" s="2"/>
      <c r="D15" s="2"/>
      <c r="E15" s="2"/>
      <c r="F15" s="2"/>
      <c r="G15" s="2" t="s">
        <v>12</v>
      </c>
      <c r="H15" s="2" t="s">
        <v>13</v>
      </c>
    </row>
    <row r="16" spans="1:8" ht="15">
      <c r="A16" t="s">
        <v>25</v>
      </c>
      <c r="B16" s="7" t="s">
        <v>26</v>
      </c>
      <c r="C16" s="7"/>
      <c r="D16" s="7"/>
      <c r="E16" s="7"/>
      <c r="F16" s="7"/>
      <c r="G16">
        <v>785</v>
      </c>
      <c r="H16" t="s">
        <v>27</v>
      </c>
    </row>
    <row r="17" spans="1:8" ht="15">
      <c r="A17" t="s">
        <v>28</v>
      </c>
      <c r="B17" s="3" t="s">
        <v>16</v>
      </c>
      <c r="C17" s="3"/>
      <c r="D17" s="3"/>
      <c r="E17" s="3"/>
      <c r="F17" s="3"/>
      <c r="G17">
        <v>401</v>
      </c>
      <c r="H17" t="s">
        <v>29</v>
      </c>
    </row>
    <row r="18" spans="1:8" ht="15">
      <c r="A18" t="s">
        <v>32</v>
      </c>
      <c r="B18" s="3" t="s">
        <v>17</v>
      </c>
      <c r="C18" s="3"/>
      <c r="D18" s="3"/>
      <c r="E18" s="3"/>
      <c r="F18" s="3"/>
      <c r="G18">
        <v>793</v>
      </c>
      <c r="H18" t="s">
        <v>30</v>
      </c>
    </row>
    <row r="19" spans="1:8" ht="15">
      <c r="A19" t="s">
        <v>31</v>
      </c>
      <c r="B19" s="3" t="s">
        <v>18</v>
      </c>
      <c r="C19" s="3"/>
      <c r="D19" s="3"/>
      <c r="E19" s="3"/>
      <c r="F19" s="3"/>
      <c r="G19">
        <v>760</v>
      </c>
      <c r="H19" t="s">
        <v>33</v>
      </c>
    </row>
    <row r="20" spans="1:8" ht="15">
      <c r="A20" t="s">
        <v>35</v>
      </c>
      <c r="B20" s="3" t="s">
        <v>34</v>
      </c>
      <c r="C20" s="3"/>
      <c r="D20" s="3"/>
      <c r="E20" s="3"/>
      <c r="F20" s="3"/>
      <c r="G20">
        <v>787</v>
      </c>
      <c r="H20" t="s">
        <v>36</v>
      </c>
    </row>
    <row r="21" spans="1:8" ht="15">
      <c r="A21" t="s">
        <v>37</v>
      </c>
      <c r="B21" s="3" t="s">
        <v>38</v>
      </c>
      <c r="C21" s="3"/>
      <c r="D21" s="3"/>
      <c r="E21" s="3"/>
      <c r="F21" s="3"/>
      <c r="G21">
        <v>1086</v>
      </c>
      <c r="H21" t="s">
        <v>39</v>
      </c>
    </row>
  </sheetData>
  <mergeCells count="8">
    <mergeCell ref="B21:F21"/>
    <mergeCell ref="B19:F19"/>
    <mergeCell ref="B20:F20"/>
    <mergeCell ref="A1:N1"/>
    <mergeCell ref="A2:N2"/>
    <mergeCell ref="B16:F16"/>
    <mergeCell ref="B17:F17"/>
    <mergeCell ref="B18:F18"/>
  </mergeCells>
  <printOptions/>
  <pageMargins left="0.7" right="0.7" top="0.75" bottom="0.75" header="0.3" footer="0.3"/>
  <pageSetup horizontalDpi="200" verticalDpi="200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Wisconsin-Platteville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A Dietmeier</dc:creator>
  <cp:keywords/>
  <dc:description/>
  <cp:lastModifiedBy>Lindsay A Dietmeier</cp:lastModifiedBy>
  <dcterms:created xsi:type="dcterms:W3CDTF">2017-10-02T13:06:40Z</dcterms:created>
  <dcterms:modified xsi:type="dcterms:W3CDTF">2018-10-11T18:44:38Z</dcterms:modified>
  <cp:category/>
  <cp:version/>
  <cp:contentType/>
  <cp:contentStatus/>
</cp:coreProperties>
</file>